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<sst xmlns="http://schemas.openxmlformats.org/spreadsheetml/2006/main" count="23" uniqueCount="17">
  <si>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</si>
  <si>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</si>
  <si>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</si>
  <si>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</si>
  <si>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</si>
  <si>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</si>
  <si>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</si>
  <si>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</si>
  <si>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</si>
  <si>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國立中山大學校務基金</t>
  </si>
  <si>
    <t>主要營運項目執行績效摘要表</t>
  </si>
  <si>
    <t>中華民國111年度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</si>
  <si>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</si>
  <si>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</si>
  <si>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</si>
  <si>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</si>
  <si>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>一、為提升本校教學品質，且配合「2030雙語國家政策」，本校積極延攬各領域專任及外籍教師，打造本校成為頂尖雙語大學，提供學生更完善的英語教學環境。
二、本校於111學年增設醫學院及後醫系，增聘醫學相關領域專兼任教師，培育國家未來醫療人才，以期解決南北醫療資源失衡，高屏澎醫療人力不足問題。
三、綜上所述，致教學研究及訓輔成本較預計增加。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</si>
</sst>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.7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.7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6.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5.7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5.7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6.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5.75">
      <c r="A7" s="21" t="s">
        <v>13</v>
      </c>
      <c r="B7" s="22" t="s">
        <v>14</v>
      </c>
      <c r="C7" s="23">
        <v>9600</v>
      </c>
      <c r="D7" s="23">
        <v>1931726000</v>
      </c>
      <c r="E7" s="23">
        <v>10296</v>
      </c>
      <c r="F7" s="23">
        <v>2140479813</v>
      </c>
      <c r="G7" s="23">
        <f>E7-C7</f>
        <v>696</v>
      </c>
      <c r="H7" s="24">
        <f>IF(C7=0,"",ROUND(G7*100/C7,2))</f>
        <v>7.25</v>
      </c>
      <c r="I7" s="23">
        <f>F7-D7</f>
        <v>208753813</v>
      </c>
      <c r="J7" s="25">
        <f>IF(D7=0,"",ROUND(I7*100/D7,2))</f>
        <v>10.81</v>
      </c>
      <c r="K7" s="30"/>
    </row>
    <row r="8" spans="1:11" ht="88.5" thickBot="1">
      <c r="A8" s="26" t="s">
        <v>15</v>
      </c>
      <c r="B8" s="27" t="s">
        <v>14</v>
      </c>
      <c r="C8" s="28">
        <v>9600</v>
      </c>
      <c r="D8" s="28">
        <v>1931726000</v>
      </c>
      <c r="E8" s="28">
        <v>10296</v>
      </c>
      <c r="F8" s="28">
        <v>2140479813</v>
      </c>
      <c r="G8" s="28">
        <f>E8-C8</f>
        <v>696</v>
      </c>
      <c r="H8" s="29">
        <f>IF(C8=0,"",ROUND(G8*100/C8,2))</f>
        <v>7.25</v>
      </c>
      <c r="I8" s="28">
        <f>F8-D8</f>
        <v>208753813</v>
      </c>
      <c r="J8" s="29">
        <f>IF(D8=0,"",ROUND(I8*100/D8,2))</f>
        <v>10.81</v>
      </c>
      <c r="K8" s="31" t="s">
        <v>16</v>
      </c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2023-08-16T07:10:21Z</dcterms:modified>
  <cp:category/>
  <cp:version/>
  <cp:contentType/>
  <cp:contentStatus/>
</cp:coreProperties>
</file>