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15780" windowHeight="88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<sst xmlns="http://schemas.openxmlformats.org/spreadsheetml/2006/main" count="29" uniqueCount="29">
  <si>
    <t>項        目</t>
  </si>
  <si>
    <t>土    地
改 良 物</t>
  </si>
  <si>
    <t>房 屋 及
建    築</t>
  </si>
  <si>
    <t>機 械 及
設    備</t>
  </si>
  <si>
    <t>交 通 及
運輸設備</t>
  </si>
  <si>
    <t>什項設備</t>
  </si>
  <si>
    <t>租賃資產</t>
  </si>
  <si>
    <t>租賃權益
改    良</t>
  </si>
  <si>
    <t>非 業 務
資    產</t>
  </si>
  <si>
    <t>什項資產</t>
  </si>
  <si>
    <t>合    計</t>
  </si>
  <si>
    <t>國立中山大學校務基金</t>
  </si>
  <si>
    <t>資產折舊明細表</t>
  </si>
  <si>
    <t>中華民國104年度</t>
  </si>
  <si>
    <t>單位:新臺幣元</t>
  </si>
  <si>
    <t xml:space="preserve">原值                          </t>
  </si>
  <si>
    <t xml:space="preserve">減：以前年度已提折舊數        </t>
  </si>
  <si>
    <t xml:space="preserve">上年度期末帳面價值            </t>
  </si>
  <si>
    <t xml:space="preserve">加：本年度新增資產價值        </t>
  </si>
  <si>
    <t xml:space="preserve">減：本年度減少資產價值        </t>
  </si>
  <si>
    <t xml:space="preserve">加減：調整欄                  </t>
  </si>
  <si>
    <t xml:space="preserve">減：本年度提列折舊數          </t>
  </si>
  <si>
    <t xml:space="preserve">本年度期末帳面價值            </t>
  </si>
  <si>
    <t xml:space="preserve">本年度提列折舊數              </t>
  </si>
  <si>
    <t xml:space="preserve">　教學成本                    </t>
  </si>
  <si>
    <t xml:space="preserve">　管理及總務費用              </t>
  </si>
  <si>
    <t xml:space="preserve">　其他業務外費用              </t>
  </si>
  <si>
    <t xml:space="preserve">　合    計                    </t>
  </si>
  <si>
    <t>一、本年度新增資產含受贈、撥入及代管之資產說明如下：
    房屋及建築─教育部等單位補助款購置之受贈固定資產191萬9,000元。
    機械及設備─教育部等單位補助款購置之受贈固定資產495萬7,665元；撥入之受贈資產146萬2,457元。 
    交通及運輸設備─教育部等單位補助款購置之受贈固定資產9萬4,740元。
    什項設備─教育部等單位補助款購置之受贈固定資產27萬2,840元；撥入之受贈資產3萬8,800元。
二、本年度減少資產價值：
    機械及設備－財產遺失奉核減列機械及設備之帳面價值4萬5,203元(依教育部104年3月26日臺教秘(一)字第1040039333號函
    及審計部教育農林審計處104年3月23日審教處一字第1048551905號函同意辦理)；本年度撥出及贈與之機械設備帳面價值97萬
    4,776元。分別為
              1.撥出至國立臺灣大學帳面價值3萬1,953元(依教育部104年1月15日臺教秘(一)字第1040001397號函暨科技部102年
                7月31日臺會綜二字第1020048351號函同意辦理)。
              2.撥出至國立臺灣師範大學帳面價值70萬3,243元(依教育部104年8月13日臺教秘(一)字第1040108345號函暨科技部
                103年10月3日科部綜字第1030070120號函同意辦理)。
              3.撥出至國立政治大學帳面價值4萬1,657元(依教育部104年9月18日臺教秘(一)字第1040128581號函暨科技部
                104年7月13日科部綜字第1040049893號函同意辦理)。
              4.撥出至國立屏東科技大學帳面價值5萬8,266元(依教育部104年08月25日臺教秘(一)字第1040116309號函暨科技部
                104年6月26日科部綜字第1040044297號函同意辦理)。
              5.贈與四維學校財團法人花蓮縣四維高級中學帳面價值2萬2,507元(依教育部104年12月8日臺教秘(一)字第
                1040170676號函及行政院104年12月4日院授財產管字第10400364000號函同意辦理)。
              6.贈與財團法人私立高雄醫學大學帳面價值11萬7,150元(依教育部104年10月22日臺教秘(一)字第1040145322號函
                及行政院104年10月20日院授財產管字第10400306180號函同意辦理)。
    交通及運輸設備－撥出至國立屏東科技大學帳面價值2萬1,000元(依教育部104年08月25日臺教秘(一)字第1040116309號函暨科
                    技部104年6月26日科部綜字第1040044297號函同意辦理)。
    什項資產－本年度減少什項設備帳面價值31萬8,020元。分別為
              1.改善校園行車安全奉核報廢什項資產帳面價值25萬3,020元(依教育部104年2月26日臺教秘(一)字第1040024703號
                及審計部教育農林審計處104年2月17日審教處一字第1048551303號函同意辦理)。
              2.教育部國民及學前教育署將已結案之建教合作計畫購買設備移撥本校，減列代管資產6萬5,000元。(依教育部104
                年06月26日臺教授國字第1040064158號函同意辦理)。      
三、本年度調整增減數：
     房屋及建築─上年度未完工程本年度轉正房屋及建築1億9,537萬0,364元。 
     機械及設備─上年度未完工程本年度轉正機械設備1億0,425萬7,066元、上年度訂購機件本年度轉正機械設備3萬5,916元。
     交通及運輸設備─上年度未完工程本年度轉正交通及運輸設備442萬1,434元。
     什項設備－上年度未完工程本年度轉正什項設備79萬2,992元、上年度訂購機件本年度轉正什項設備1,159萬7,948元。
四、本年度期初及期末代管資產之土地金額均為37億1,739萬8,924元。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</si>
</sst>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43">
    <font>
      <sz val="12"/>
      <name val="新細明體"/>
      <family val="1"/>
    </font>
    <font>
      <sz val="9"/>
      <name val="新細明體"/>
      <family val="1"/>
    </font>
    <font>
      <b/>
      <sz val="16"/>
      <name val="細明體"/>
      <family val="3"/>
    </font>
    <font>
      <sz val="12"/>
      <name val="細明體"/>
      <family val="3"/>
    </font>
    <font>
      <b/>
      <sz val="16"/>
      <name val="新細明體"/>
      <family val="1"/>
    </font>
    <font>
      <b/>
      <u val="single"/>
      <sz val="16"/>
      <name val="新細明體"/>
      <family val="1"/>
    </font>
    <font>
      <b/>
      <u val="single"/>
      <sz val="16"/>
      <name val="細明體"/>
      <family val="3"/>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b/>
      <sz val="12"/>
      <color indexed="12"/>
      <name val="細明體"/>
      <family val="3"/>
    </font>
    <font>
      <sz val="12"/>
      <color indexed="12"/>
      <name val="細明體"/>
      <family val="3"/>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color indexed="63"/>
      </left>
      <right>
        <color indexed="63"/>
      </right>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0" borderId="0" applyNumberFormat="0" applyBorder="0" applyAlignment="0" applyProtection="0"/>
    <xf numFmtId="0" fontId="29" fillId="0" borderId="1" applyNumberFormat="0" applyFill="0" applyAlignment="0" applyProtection="0"/>
    <xf numFmtId="0" fontId="30" fillId="21" borderId="0" applyNumberFormat="0" applyBorder="0" applyAlignment="0" applyProtection="0"/>
    <xf numFmtId="9" fontId="0" fillId="0" borderId="0" applyFont="0" applyFill="0" applyBorder="0" applyAlignment="0" applyProtection="0"/>
    <xf numFmtId="0" fontId="3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0" fillId="23" borderId="4" applyNumberFormat="0" applyFont="0" applyAlignment="0" applyProtection="0"/>
    <xf numFmtId="0" fontId="33"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29">
    <xf numFmtId="0" fontId="0" fillId="0" borderId="0" xfId="0" applyAlignment="1">
      <alignment vertical="center"/>
    </xf>
    <xf numFmtId="0" fontId="2" fillId="0" borderId="0" xfId="0" applyFont="1" applyAlignment="1">
      <alignment horizontal="center"/>
    </xf>
    <xf numFmtId="0" fontId="3" fillId="0" borderId="0" xfId="0" applyFont="1" applyBorder="1" applyAlignment="1">
      <alignment horizontal="center"/>
    </xf>
    <xf numFmtId="0" fontId="4" fillId="0" borderId="0" xfId="0" applyFont="1" applyBorder="1" applyAlignment="1">
      <alignment horizontal="center"/>
    </xf>
    <xf numFmtId="0" fontId="2"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right"/>
    </xf>
    <xf numFmtId="0" fontId="5" fillId="0" borderId="0" xfId="0" applyFont="1" applyBorder="1" applyAlignment="1">
      <alignment horizontal="center"/>
    </xf>
    <xf numFmtId="0" fontId="6" fillId="0" borderId="0" xfId="0" applyFont="1" applyAlignment="1">
      <alignment horizont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38" fontId="25" fillId="0" borderId="16" xfId="0" applyNumberFormat="1" applyFont="1" applyBorder="1" applyAlignment="1">
      <alignment vertical="top"/>
    </xf>
    <xf numFmtId="38" fontId="3" fillId="0" borderId="16" xfId="0" applyNumberFormat="1" applyFont="1" applyBorder="1" applyAlignment="1">
      <alignment vertical="top"/>
    </xf>
    <xf numFmtId="49" fontId="24" fillId="0" borderId="17" xfId="0" applyNumberFormat="1" applyFont="1" applyBorder="1" applyAlignment="1">
      <alignment vertical="top" wrapText="1"/>
    </xf>
    <xf numFmtId="49" fontId="3" fillId="0" borderId="17" xfId="0" applyNumberFormat="1" applyFont="1" applyBorder="1" applyAlignment="1">
      <alignment vertical="top" wrapText="1"/>
    </xf>
    <xf numFmtId="49" fontId="24" fillId="0" borderId="12" xfId="0" applyNumberFormat="1" applyFont="1" applyBorder="1" applyAlignment="1">
      <alignment vertical="top" wrapText="1"/>
    </xf>
    <xf numFmtId="38" fontId="25" fillId="0" borderId="10" xfId="0" applyNumberFormat="1" applyFont="1" applyBorder="1" applyAlignment="1">
      <alignment vertical="top"/>
    </xf>
    <xf numFmtId="49" fontId="3" fillId="0" borderId="18" xfId="0" applyNumberFormat="1" applyFont="1" applyBorder="1" applyAlignment="1">
      <alignment vertical="top" wrapText="1"/>
    </xf>
    <xf numFmtId="38" fontId="3" fillId="0" borderId="19" xfId="0" applyNumberFormat="1" applyFont="1" applyBorder="1" applyAlignment="1">
      <alignment vertical="top"/>
    </xf>
    <xf numFmtId="38" fontId="25" fillId="0" borderId="11" xfId="0" applyNumberFormat="1" applyFont="1" applyBorder="1" applyAlignment="1">
      <alignment vertical="top"/>
    </xf>
    <xf numFmtId="38" fontId="25" fillId="0" borderId="20" xfId="0" applyNumberFormat="1" applyFont="1" applyBorder="1" applyAlignment="1">
      <alignment vertical="top"/>
    </xf>
    <xf numFmtId="38" fontId="3" fillId="0" borderId="20" xfId="0" applyNumberFormat="1" applyFont="1" applyBorder="1" applyAlignment="1">
      <alignment vertical="top"/>
    </xf>
    <xf numFmtId="38" fontId="3" fillId="0" borderId="21" xfId="0" applyNumberFormat="1" applyFont="1" applyBorder="1" applyAlignment="1">
      <alignment vertical="top"/>
    </xf>
    <xf numFmtId="0" fontId="3" fillId="0" borderId="22" xfId="0" applyFont="1" applyBorder="1" applyAlignment="1">
      <alignment vertical="top"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9"/>
  <sheetViews>
    <sheetView tabSelected="1" zoomScale="75" zoomScaleNormal="75" zoomScalePageLayoutView="0" workbookViewId="0" topLeftCell="A1">
      <selection activeCell="A1" sqref="A1"/>
    </sheetView>
  </sheetViews>
  <sheetFormatPr defaultColWidth="9.00390625" defaultRowHeight="16.5"/>
  <cols>
    <col min="1" max="1" width="19.625" style="0" customWidth="1"/>
    <col min="2" max="11" width="18.625" style="0" customWidth="1"/>
  </cols>
  <sheetData>
    <row r="1" spans="1:11" ht="21">
      <c r="A1" s="4"/>
      <c r="B1" s="4"/>
      <c r="C1" s="3"/>
      <c r="D1" s="7" t="s">
        <v>11</v>
      </c>
      <c r="E1" s="3"/>
      <c r="F1" s="3"/>
      <c r="G1" s="4"/>
      <c r="H1" s="4"/>
      <c r="I1" s="4"/>
      <c r="J1" s="4"/>
      <c r="K1" s="4"/>
    </row>
    <row r="2" spans="1:11" ht="21">
      <c r="A2" s="4"/>
      <c r="B2" s="4"/>
      <c r="C2" s="1"/>
      <c r="D2" s="8" t="s">
        <v>12</v>
      </c>
      <c r="E2" s="1"/>
      <c r="F2" s="1"/>
      <c r="G2" s="4"/>
      <c r="H2" s="4"/>
      <c r="I2" s="4"/>
      <c r="J2" s="4"/>
      <c r="K2" s="4"/>
    </row>
    <row r="3" spans="1:11" ht="17.25" thickBot="1">
      <c r="A3" s="5"/>
      <c r="B3" s="5"/>
      <c r="C3" s="2"/>
      <c r="D3" s="2" t="s">
        <v>13</v>
      </c>
      <c r="E3" s="2"/>
      <c r="F3" s="2"/>
      <c r="G3" s="5"/>
      <c r="H3" s="5"/>
      <c r="I3" s="5"/>
      <c r="J3" s="6"/>
      <c r="K3" s="6" t="s">
        <v>14</v>
      </c>
    </row>
    <row r="4" spans="1:11" ht="16.5" customHeight="1">
      <c r="A4" s="12" t="s">
        <v>0</v>
      </c>
      <c r="B4" s="9" t="s">
        <v>1</v>
      </c>
      <c r="C4" s="9" t="s">
        <v>2</v>
      </c>
      <c r="D4" s="9" t="s">
        <v>3</v>
      </c>
      <c r="E4" s="9" t="s">
        <v>4</v>
      </c>
      <c r="F4" s="11" t="s">
        <v>5</v>
      </c>
      <c r="G4" s="11" t="s">
        <v>6</v>
      </c>
      <c r="H4" s="9" t="s">
        <v>7</v>
      </c>
      <c r="I4" s="9" t="s">
        <v>8</v>
      </c>
      <c r="J4" s="9" t="s">
        <v>9</v>
      </c>
      <c r="K4" s="10" t="s">
        <v>10</v>
      </c>
    </row>
    <row r="5" spans="1:11" ht="16.5" customHeight="1" thickBot="1">
      <c r="A5" s="13"/>
      <c r="B5" s="14"/>
      <c r="C5" s="14"/>
      <c r="D5" s="14"/>
      <c r="E5" s="14"/>
      <c r="F5" s="14"/>
      <c r="G5" s="14"/>
      <c r="H5" s="14"/>
      <c r="I5" s="14"/>
      <c r="J5" s="14"/>
      <c r="K5" s="15"/>
    </row>
    <row r="6" spans="1:11" ht="16.5">
      <c r="A6" s="20" t="s">
        <v>15</v>
      </c>
      <c r="B6" s="21">
        <v>158787154</v>
      </c>
      <c r="C6" s="21">
        <v>957769669</v>
      </c>
      <c r="D6" s="21">
        <v>4031382072</v>
      </c>
      <c r="E6" s="21">
        <v>145267190</v>
      </c>
      <c r="F6" s="21">
        <v>1702432936</v>
      </c>
      <c r="G6" s="21">
        <v>0</v>
      </c>
      <c r="H6" s="21">
        <v>0</v>
      </c>
      <c r="I6" s="21">
        <v>0</v>
      </c>
      <c r="J6" s="21">
        <v>3230896975</v>
      </c>
      <c r="K6" s="24">
        <f>SUM(B6:J6)</f>
        <v>10226535996</v>
      </c>
    </row>
    <row r="7" spans="1:11" ht="33">
      <c r="A7" s="18" t="s">
        <v>16</v>
      </c>
      <c r="B7" s="16">
        <v>100927673</v>
      </c>
      <c r="C7" s="16">
        <v>248687027</v>
      </c>
      <c r="D7" s="16">
        <v>3204755945</v>
      </c>
      <c r="E7" s="16">
        <v>97433021</v>
      </c>
      <c r="F7" s="16">
        <v>566307756</v>
      </c>
      <c r="G7" s="16">
        <v>0</v>
      </c>
      <c r="H7" s="16">
        <v>0</v>
      </c>
      <c r="I7" s="16">
        <v>0</v>
      </c>
      <c r="J7" s="16">
        <v>1676494067</v>
      </c>
      <c r="K7" s="25">
        <f>SUM(B7:J7)</f>
        <v>5894605489</v>
      </c>
    </row>
    <row r="8" spans="1:11" ht="33">
      <c r="A8" s="18" t="s">
        <v>17</v>
      </c>
      <c r="B8" s="16">
        <v>57859481</v>
      </c>
      <c r="C8" s="16">
        <v>709082642</v>
      </c>
      <c r="D8" s="16">
        <v>826626127</v>
      </c>
      <c r="E8" s="16">
        <v>47834169</v>
      </c>
      <c r="F8" s="16">
        <v>1136125180</v>
      </c>
      <c r="G8" s="16">
        <v>0</v>
      </c>
      <c r="H8" s="16">
        <v>0</v>
      </c>
      <c r="I8" s="16">
        <v>0</v>
      </c>
      <c r="J8" s="16">
        <v>1554402908</v>
      </c>
      <c r="K8" s="25">
        <f>SUM(B8:J8)</f>
        <v>4331930507</v>
      </c>
    </row>
    <row r="9" spans="1:11" ht="33">
      <c r="A9" s="18" t="s">
        <v>18</v>
      </c>
      <c r="B9" s="16">
        <v>0</v>
      </c>
      <c r="C9" s="16">
        <v>33058713</v>
      </c>
      <c r="D9" s="16">
        <v>177890128</v>
      </c>
      <c r="E9" s="16">
        <v>9457041</v>
      </c>
      <c r="F9" s="16">
        <v>66135045</v>
      </c>
      <c r="G9" s="16">
        <v>0</v>
      </c>
      <c r="H9" s="16">
        <v>0</v>
      </c>
      <c r="I9" s="16">
        <v>0</v>
      </c>
      <c r="J9" s="16">
        <v>0</v>
      </c>
      <c r="K9" s="25">
        <f>SUM(B9:J9)</f>
        <v>286540927</v>
      </c>
    </row>
    <row r="10" spans="1:11" ht="33">
      <c r="A10" s="18" t="s">
        <v>19</v>
      </c>
      <c r="B10" s="16">
        <v>0</v>
      </c>
      <c r="C10" s="16">
        <v>0</v>
      </c>
      <c r="D10" s="16">
        <v>1019979</v>
      </c>
      <c r="E10" s="16">
        <v>21000</v>
      </c>
      <c r="F10" s="16">
        <v>0</v>
      </c>
      <c r="G10" s="16">
        <v>0</v>
      </c>
      <c r="H10" s="16">
        <v>0</v>
      </c>
      <c r="I10" s="16">
        <v>0</v>
      </c>
      <c r="J10" s="16">
        <v>318020</v>
      </c>
      <c r="K10" s="25">
        <f>SUM(B10:J10)</f>
        <v>1358999</v>
      </c>
    </row>
    <row r="11" spans="1:11" ht="16.5">
      <c r="A11" s="18" t="s">
        <v>20</v>
      </c>
      <c r="B11" s="16">
        <v>0</v>
      </c>
      <c r="C11" s="16">
        <v>195370364</v>
      </c>
      <c r="D11" s="16">
        <v>104292982</v>
      </c>
      <c r="E11" s="16">
        <v>4421434</v>
      </c>
      <c r="F11" s="16">
        <v>12390940</v>
      </c>
      <c r="G11" s="16">
        <v>0</v>
      </c>
      <c r="H11" s="16">
        <v>0</v>
      </c>
      <c r="I11" s="16">
        <v>0</v>
      </c>
      <c r="J11" s="16">
        <v>0</v>
      </c>
      <c r="K11" s="25">
        <f>SUM(B11:J11)</f>
        <v>316475720</v>
      </c>
    </row>
    <row r="12" spans="1:11" ht="33">
      <c r="A12" s="18" t="s">
        <v>21</v>
      </c>
      <c r="B12" s="16">
        <v>5547610</v>
      </c>
      <c r="C12" s="16">
        <v>26067341</v>
      </c>
      <c r="D12" s="16">
        <v>250272216</v>
      </c>
      <c r="E12" s="16">
        <v>12169828</v>
      </c>
      <c r="F12" s="16">
        <v>28854375</v>
      </c>
      <c r="G12" s="16">
        <v>0</v>
      </c>
      <c r="H12" s="16">
        <v>0</v>
      </c>
      <c r="I12" s="16">
        <v>0</v>
      </c>
      <c r="J12" s="16">
        <v>53278182</v>
      </c>
      <c r="K12" s="25">
        <f>SUM(B12:J12)</f>
        <v>376189552</v>
      </c>
    </row>
    <row r="13" spans="1:11" ht="33">
      <c r="A13" s="18" t="s">
        <v>22</v>
      </c>
      <c r="B13" s="16">
        <v>52311871</v>
      </c>
      <c r="C13" s="16">
        <v>911444378</v>
      </c>
      <c r="D13" s="16">
        <v>857517042</v>
      </c>
      <c r="E13" s="16">
        <v>49521816</v>
      </c>
      <c r="F13" s="16">
        <v>1185796790</v>
      </c>
      <c r="G13" s="16">
        <v>0</v>
      </c>
      <c r="H13" s="16">
        <v>0</v>
      </c>
      <c r="I13" s="16">
        <v>0</v>
      </c>
      <c r="J13" s="16">
        <v>1500806706</v>
      </c>
      <c r="K13" s="25">
        <f>SUM(B13:J13)</f>
        <v>4557398603</v>
      </c>
    </row>
    <row r="14" spans="1:11" ht="16.5">
      <c r="A14" s="18" t="s">
        <v>23</v>
      </c>
      <c r="B14" s="16">
        <v>5547610</v>
      </c>
      <c r="C14" s="16">
        <v>26067341</v>
      </c>
      <c r="D14" s="16">
        <v>250272216</v>
      </c>
      <c r="E14" s="16">
        <v>12169828</v>
      </c>
      <c r="F14" s="16">
        <v>28854375</v>
      </c>
      <c r="G14" s="16">
        <v>0</v>
      </c>
      <c r="H14" s="16">
        <v>0</v>
      </c>
      <c r="I14" s="16">
        <v>0</v>
      </c>
      <c r="J14" s="16">
        <v>53278182</v>
      </c>
      <c r="K14" s="25">
        <f>SUM(B14:J14)</f>
        <v>376189552</v>
      </c>
    </row>
    <row r="15" spans="1:11" ht="16.5">
      <c r="A15" s="19" t="s">
        <v>24</v>
      </c>
      <c r="B15" s="17">
        <v>4670938</v>
      </c>
      <c r="C15" s="17">
        <v>25074745</v>
      </c>
      <c r="D15" s="17">
        <v>231501697</v>
      </c>
      <c r="E15" s="17">
        <v>10594031</v>
      </c>
      <c r="F15" s="17">
        <v>21775311</v>
      </c>
      <c r="G15" s="17">
        <v>0</v>
      </c>
      <c r="H15" s="17">
        <v>0</v>
      </c>
      <c r="I15" s="17">
        <v>0</v>
      </c>
      <c r="J15" s="17">
        <v>36010476</v>
      </c>
      <c r="K15" s="26">
        <f>SUM(B15:J15)</f>
        <v>329627198</v>
      </c>
    </row>
    <row r="16" spans="1:11" ht="16.5">
      <c r="A16" s="19" t="s">
        <v>25</v>
      </c>
      <c r="B16" s="17">
        <v>643344</v>
      </c>
      <c r="C16" s="17">
        <v>973000</v>
      </c>
      <c r="D16" s="17">
        <v>15863615</v>
      </c>
      <c r="E16" s="17">
        <v>880297</v>
      </c>
      <c r="F16" s="17">
        <v>4261893</v>
      </c>
      <c r="G16" s="17">
        <v>0</v>
      </c>
      <c r="H16" s="17">
        <v>0</v>
      </c>
      <c r="I16" s="17">
        <v>0</v>
      </c>
      <c r="J16" s="17">
        <v>798264</v>
      </c>
      <c r="K16" s="26">
        <f>SUM(B16:J16)</f>
        <v>23420413</v>
      </c>
    </row>
    <row r="17" spans="1:11" ht="16.5">
      <c r="A17" s="19" t="s">
        <v>26</v>
      </c>
      <c r="B17" s="17">
        <v>233328</v>
      </c>
      <c r="C17" s="17">
        <v>19596</v>
      </c>
      <c r="D17" s="17">
        <v>2906904</v>
      </c>
      <c r="E17" s="17">
        <v>695500</v>
      </c>
      <c r="F17" s="17">
        <v>2817171</v>
      </c>
      <c r="G17" s="17">
        <v>0</v>
      </c>
      <c r="H17" s="17">
        <v>0</v>
      </c>
      <c r="I17" s="17">
        <v>0</v>
      </c>
      <c r="J17" s="17">
        <v>16469442</v>
      </c>
      <c r="K17" s="26">
        <f>SUM(B17:J17)</f>
        <v>23141941</v>
      </c>
    </row>
    <row r="18" spans="1:11" ht="17.25" thickBot="1">
      <c r="A18" s="22" t="s">
        <v>27</v>
      </c>
      <c r="B18" s="23">
        <v>5547610</v>
      </c>
      <c r="C18" s="23">
        <v>26067341</v>
      </c>
      <c r="D18" s="23">
        <v>250272216</v>
      </c>
      <c r="E18" s="23">
        <v>12169828</v>
      </c>
      <c r="F18" s="23">
        <v>28854375</v>
      </c>
      <c r="G18" s="23">
        <v>0</v>
      </c>
      <c r="H18" s="23">
        <v>0</v>
      </c>
      <c r="I18" s="23">
        <v>0</v>
      </c>
      <c r="J18" s="23">
        <v>53278182</v>
      </c>
      <c r="K18" s="27">
        <f>SUM(B18:J18)</f>
        <v>376189552</v>
      </c>
    </row>
    <row r="19" spans="1:11" ht="16.5">
      <c r="A19" s="28" t="s">
        <v>28</v>
      </c>
      <c r="B19" s="28"/>
      <c r="C19" s="28"/>
      <c r="D19" s="28"/>
      <c r="E19" s="28"/>
      <c r="F19" s="28"/>
      <c r="G19" s="28"/>
      <c r="H19" s="28"/>
      <c r="I19" s="28"/>
      <c r="J19" s="28"/>
      <c r="K19" s="28"/>
    </row>
  </sheetData>
  <sheetProtection/>
  <mergeCells count="12">
    <mergeCell ref="A4:A5"/>
    <mergeCell ref="B4:B5"/>
    <mergeCell ref="C4:C5"/>
    <mergeCell ref="D4:D5"/>
    <mergeCell ref="A19:K19"/>
    <mergeCell ref="I4:I5"/>
    <mergeCell ref="J4:J5"/>
    <mergeCell ref="K4:K5"/>
    <mergeCell ref="E4:E5"/>
    <mergeCell ref="F4:F5"/>
    <mergeCell ref="G4:G5"/>
    <mergeCell ref="H4:H5"/>
  </mergeCells>
  <printOptions/>
  <pageMargins left="0.75" right="0.75" top="1" bottom="1" header="0.5" footer="0.5"/>
  <pageSetup horizontalDpi="180" verticalDpi="180" orientation="portrait" paperSize="9" scale="6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進寶科技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Administrator</cp:lastModifiedBy>
  <dcterms:created xsi:type="dcterms:W3CDTF">2007-01-24T15:01:44Z</dcterms:created>
  <dcterms:modified xsi:type="dcterms:W3CDTF">2020-06-18T02:24:32Z</dcterms:modified>
  <cp:category/>
  <cp:version/>
  <cp:contentType/>
  <cp:contentStatus/>
</cp:coreProperties>
</file>